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piet.bakker/Dropbox/orkaan/"/>
    </mc:Choice>
  </mc:AlternateContent>
  <xr:revisionPtr revIDLastSave="0" documentId="12_ncr:500000_{721DEF97-53C5-3D48-90B3-079749808B39}" xr6:coauthVersionLast="31" xr6:coauthVersionMax="31" xr10:uidLastSave="{00000000-0000-0000-0000-000000000000}"/>
  <bookViews>
    <workbookView xWindow="1180" yWindow="1460" windowWidth="27240" windowHeight="16040" xr2:uid="{CEFEFEC1-CB92-564E-823C-FD50C1F8D672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0" i="1" l="1"/>
  <c r="B21" i="1" s="1"/>
  <c r="C5" i="1" s="1"/>
  <c r="D5" i="1" s="1"/>
  <c r="E5" i="1" s="1"/>
  <c r="F5" i="1" s="1"/>
  <c r="G5" i="1" s="1"/>
  <c r="M3" i="1"/>
  <c r="L11" i="1"/>
  <c r="M11" i="1" s="1"/>
  <c r="K10" i="1"/>
  <c r="L10" i="1" s="1"/>
  <c r="M10" i="1" s="1"/>
  <c r="J9" i="1"/>
  <c r="K9" i="1" s="1"/>
  <c r="L9" i="1" s="1"/>
  <c r="M9" i="1" s="1"/>
  <c r="I13" i="1"/>
  <c r="J13" i="1" s="1"/>
  <c r="K13" i="1" s="1"/>
  <c r="L13" i="1" s="1"/>
  <c r="M13" i="1" s="1"/>
  <c r="H5" i="1"/>
  <c r="I5" i="1" s="1"/>
  <c r="J5" i="1" s="1"/>
  <c r="K5" i="1" s="1"/>
  <c r="L5" i="1" s="1"/>
  <c r="M5" i="1" s="1"/>
  <c r="G8" i="1"/>
  <c r="H8" i="1" s="1"/>
  <c r="I8" i="1" s="1"/>
  <c r="J8" i="1" s="1"/>
  <c r="K8" i="1" s="1"/>
  <c r="L8" i="1" s="1"/>
  <c r="M8" i="1" s="1"/>
  <c r="F4" i="1"/>
  <c r="G4" i="1" s="1"/>
  <c r="H4" i="1" s="1"/>
  <c r="I4" i="1" s="1"/>
  <c r="J4" i="1" s="1"/>
  <c r="K4" i="1" s="1"/>
  <c r="L4" i="1" s="1"/>
  <c r="M4" i="1" s="1"/>
  <c r="O5" i="1" l="1"/>
  <c r="C12" i="1"/>
  <c r="C8" i="1"/>
  <c r="C3" i="1"/>
  <c r="C11" i="1"/>
  <c r="C7" i="1"/>
  <c r="C18" i="1"/>
  <c r="C14" i="1"/>
  <c r="C10" i="1"/>
  <c r="C6" i="1"/>
  <c r="C16" i="1"/>
  <c r="C4" i="1"/>
  <c r="C15" i="1"/>
  <c r="C17" i="1"/>
  <c r="C13" i="1"/>
  <c r="C9" i="1"/>
  <c r="O3" i="1" l="1"/>
  <c r="D3" i="1"/>
  <c r="D14" i="1"/>
  <c r="E14" i="1" s="1"/>
  <c r="F14" i="1" s="1"/>
  <c r="G14" i="1" s="1"/>
  <c r="H14" i="1" s="1"/>
  <c r="I14" i="1" s="1"/>
  <c r="J14" i="1" s="1"/>
  <c r="K14" i="1" s="1"/>
  <c r="L14" i="1" s="1"/>
  <c r="M14" i="1" s="1"/>
  <c r="O14" i="1"/>
  <c r="D9" i="1"/>
  <c r="E9" i="1" s="1"/>
  <c r="F9" i="1" s="1"/>
  <c r="G9" i="1" s="1"/>
  <c r="H9" i="1" s="1"/>
  <c r="I9" i="1" s="1"/>
  <c r="O9" i="1"/>
  <c r="D12" i="1"/>
  <c r="E12" i="1" s="1"/>
  <c r="F12" i="1" s="1"/>
  <c r="G12" i="1" s="1"/>
  <c r="H12" i="1" s="1"/>
  <c r="I12" i="1" s="1"/>
  <c r="J12" i="1" s="1"/>
  <c r="K12" i="1" s="1"/>
  <c r="L12" i="1" s="1"/>
  <c r="M12" i="1" s="1"/>
  <c r="O12" i="1"/>
  <c r="D4" i="1"/>
  <c r="E4" i="1" s="1"/>
  <c r="O4" i="1"/>
  <c r="D13" i="1"/>
  <c r="E13" i="1" s="1"/>
  <c r="F13" i="1" s="1"/>
  <c r="G13" i="1" s="1"/>
  <c r="H13" i="1" s="1"/>
  <c r="O13" i="1"/>
  <c r="D8" i="1"/>
  <c r="E8" i="1" s="1"/>
  <c r="F8" i="1" s="1"/>
  <c r="O8" i="1"/>
  <c r="D6" i="1"/>
  <c r="E6" i="1" s="1"/>
  <c r="F6" i="1" s="1"/>
  <c r="G6" i="1" s="1"/>
  <c r="H6" i="1" s="1"/>
  <c r="I6" i="1" s="1"/>
  <c r="J6" i="1" s="1"/>
  <c r="K6" i="1" s="1"/>
  <c r="L6" i="1" s="1"/>
  <c r="M6" i="1" s="1"/>
  <c r="O6" i="1"/>
  <c r="D7" i="1"/>
  <c r="E7" i="1" s="1"/>
  <c r="F7" i="1" s="1"/>
  <c r="G7" i="1" s="1"/>
  <c r="H7" i="1" s="1"/>
  <c r="I7" i="1" s="1"/>
  <c r="J7" i="1" s="1"/>
  <c r="K7" i="1" s="1"/>
  <c r="L7" i="1" s="1"/>
  <c r="M7" i="1" s="1"/>
  <c r="O7" i="1"/>
  <c r="D15" i="1"/>
  <c r="E15" i="1" s="1"/>
  <c r="F15" i="1" s="1"/>
  <c r="G15" i="1" s="1"/>
  <c r="H15" i="1" s="1"/>
  <c r="I15" i="1" s="1"/>
  <c r="J15" i="1" s="1"/>
  <c r="K15" i="1" s="1"/>
  <c r="L15" i="1" s="1"/>
  <c r="M15" i="1" s="1"/>
  <c r="O15" i="1"/>
  <c r="D10" i="1"/>
  <c r="E10" i="1" s="1"/>
  <c r="F10" i="1" s="1"/>
  <c r="G10" i="1" s="1"/>
  <c r="H10" i="1" s="1"/>
  <c r="I10" i="1" s="1"/>
  <c r="J10" i="1" s="1"/>
  <c r="O10" i="1"/>
  <c r="D11" i="1"/>
  <c r="E11" i="1" s="1"/>
  <c r="F11" i="1" s="1"/>
  <c r="G11" i="1" s="1"/>
  <c r="H11" i="1" s="1"/>
  <c r="I11" i="1" s="1"/>
  <c r="J11" i="1" s="1"/>
  <c r="K11" i="1" s="1"/>
  <c r="O11" i="1"/>
  <c r="C20" i="1"/>
  <c r="O16" i="1" l="1"/>
  <c r="E3" i="1"/>
  <c r="F3" i="1" s="1"/>
  <c r="G3" i="1" s="1"/>
  <c r="H3" i="1" s="1"/>
  <c r="I3" i="1" s="1"/>
  <c r="J3" i="1" s="1"/>
  <c r="K3" i="1" s="1"/>
  <c r="L3" i="1" s="1"/>
</calcChain>
</file>

<file path=xl/sharedStrings.xml><?xml version="1.0" encoding="utf-8"?>
<sst xmlns="http://schemas.openxmlformats.org/spreadsheetml/2006/main" count="34" uniqueCount="33">
  <si>
    <t>D66</t>
  </si>
  <si>
    <t>PvdA</t>
  </si>
  <si>
    <t>VVD</t>
  </si>
  <si>
    <t>SP</t>
  </si>
  <si>
    <t>DZ</t>
  </si>
  <si>
    <t>POV</t>
  </si>
  <si>
    <t>ROSA</t>
  </si>
  <si>
    <t>CDA</t>
  </si>
  <si>
    <t>GL</t>
  </si>
  <si>
    <t>ZVI</t>
  </si>
  <si>
    <t>CU</t>
  </si>
  <si>
    <t>ZIP</t>
  </si>
  <si>
    <t>DENK</t>
  </si>
  <si>
    <t>PVV</t>
  </si>
  <si>
    <t>PvdD</t>
  </si>
  <si>
    <t>Volkstem</t>
  </si>
  <si>
    <t>stemmen</t>
  </si>
  <si>
    <t>hele zetels</t>
  </si>
  <si>
    <t>+ extra zetel</t>
  </si>
  <si>
    <t>stemmen per zetel</t>
  </si>
  <si>
    <t>totaal</t>
  </si>
  <si>
    <t>kiesdeler (stemmen/39 zetels)</t>
  </si>
  <si>
    <t>1e restzetel</t>
  </si>
  <si>
    <t>3e restzetel</t>
  </si>
  <si>
    <t>4e restzetel</t>
  </si>
  <si>
    <t>5e restzetel</t>
  </si>
  <si>
    <t>6e restzetel</t>
  </si>
  <si>
    <t>7e restzetel</t>
  </si>
  <si>
    <t>8e restzetel</t>
  </si>
  <si>
    <t>9e restzetel</t>
  </si>
  <si>
    <t>2e restzetel</t>
  </si>
  <si>
    <t>(hele zetels)</t>
  </si>
  <si>
    <t>restzetels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</si>
</sst>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2" fontId="0" fillId="0" borderId="0" xfId="0" applyNumberFormat="1"/>
    <xf numFmtId="0" fontId="0" fillId="0" borderId="0" xfId="0" quotePrefix="1"/>
  </cellXfs>
  <cellStyles count="1">
    <cellStyle name="Normal" xfId="0" builtinId="0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2B2A32-DF30-E14D-B639-541DD0A912AF}">
  <dimension ref="A1:O21"/>
  <sheetViews>
    <sheetView tabSelected="1" workbookViewId="0">
      <selection activeCell="B14" sqref="B14"/>
    </sheetView>
  </sheetViews>
  <sheetFormatPr baseColWidth="10" defaultRowHeight="16" x14ac:dyDescent="0.2"/>
  <cols>
    <col min="3" max="3" width="10" customWidth="1"/>
  </cols>
  <sheetData>
    <row r="1" spans="1:15" x14ac:dyDescent="0.2">
      <c r="E1" t="s">
        <v>19</v>
      </c>
    </row>
    <row r="2" spans="1:15" x14ac:dyDescent="0.2">
      <c r="B2" t="s">
        <v>16</v>
      </c>
      <c r="C2" t="s">
        <v>17</v>
      </c>
      <c r="D2" s="2" t="s">
        <v>18</v>
      </c>
      <c r="E2" t="s">
        <v>22</v>
      </c>
      <c r="F2" t="s">
        <v>30</v>
      </c>
      <c r="G2" t="s">
        <v>23</v>
      </c>
      <c r="H2" t="s">
        <v>24</v>
      </c>
      <c r="I2" t="s">
        <v>25</v>
      </c>
      <c r="J2" t="s">
        <v>26</v>
      </c>
      <c r="K2" t="s">
        <v>27</v>
      </c>
      <c r="L2" t="s">
        <v>28</v>
      </c>
      <c r="M2" t="s">
        <v>29</v>
      </c>
      <c r="N2" t="s">
        <v>32</v>
      </c>
      <c r="O2" t="s">
        <v>20</v>
      </c>
    </row>
    <row r="3" spans="1:15" x14ac:dyDescent="0.2">
      <c r="A3" t="s">
        <v>2</v>
      </c>
      <c r="B3">
        <v>8152</v>
      </c>
      <c r="C3">
        <f t="shared" ref="C3:C18" si="0">INT(B3/$B$21)</f>
        <v>5</v>
      </c>
      <c r="D3">
        <f>C3+1</f>
        <v>6</v>
      </c>
      <c r="E3" s="1">
        <f>B3/D3</f>
        <v>1358.6666666666667</v>
      </c>
      <c r="F3" s="1">
        <f t="shared" ref="F3:L3" si="1">E3</f>
        <v>1358.6666666666667</v>
      </c>
      <c r="G3" s="1">
        <f t="shared" si="1"/>
        <v>1358.6666666666667</v>
      </c>
      <c r="H3" s="1">
        <f t="shared" si="1"/>
        <v>1358.6666666666667</v>
      </c>
      <c r="I3" s="1">
        <f t="shared" si="1"/>
        <v>1358.6666666666667</v>
      </c>
      <c r="J3" s="1">
        <f t="shared" si="1"/>
        <v>1358.6666666666667</v>
      </c>
      <c r="K3" s="1">
        <f t="shared" si="1"/>
        <v>1358.6666666666667</v>
      </c>
      <c r="L3" s="1">
        <f t="shared" si="1"/>
        <v>1358.6666666666667</v>
      </c>
      <c r="M3" s="1">
        <f>B3/7</f>
        <v>1164.5714285714287</v>
      </c>
      <c r="N3">
        <v>1</v>
      </c>
      <c r="O3">
        <f>N3+C3</f>
        <v>6</v>
      </c>
    </row>
    <row r="4" spans="1:15" x14ac:dyDescent="0.2">
      <c r="A4" t="s">
        <v>5</v>
      </c>
      <c r="B4">
        <v>6282</v>
      </c>
      <c r="C4">
        <f t="shared" si="0"/>
        <v>3</v>
      </c>
      <c r="D4">
        <f t="shared" ref="D4:D15" si="2">C4+1</f>
        <v>4</v>
      </c>
      <c r="E4" s="1">
        <f t="shared" ref="E4:E15" si="3">B4/D4</f>
        <v>1570.5</v>
      </c>
      <c r="F4" s="1">
        <f>B4/5</f>
        <v>1256.4000000000001</v>
      </c>
      <c r="G4" s="1">
        <f t="shared" ref="G4:M15" si="4">F4</f>
        <v>1256.4000000000001</v>
      </c>
      <c r="H4" s="1">
        <f t="shared" si="4"/>
        <v>1256.4000000000001</v>
      </c>
      <c r="I4" s="1">
        <f t="shared" si="4"/>
        <v>1256.4000000000001</v>
      </c>
      <c r="J4" s="1">
        <f t="shared" si="4"/>
        <v>1256.4000000000001</v>
      </c>
      <c r="K4" s="1">
        <f t="shared" si="4"/>
        <v>1256.4000000000001</v>
      </c>
      <c r="L4" s="1">
        <f t="shared" si="4"/>
        <v>1256.4000000000001</v>
      </c>
      <c r="M4" s="1">
        <f t="shared" si="4"/>
        <v>1256.4000000000001</v>
      </c>
      <c r="N4">
        <v>1</v>
      </c>
      <c r="O4">
        <f t="shared" ref="O4:O15" si="5">N4+C4</f>
        <v>4</v>
      </c>
    </row>
    <row r="5" spans="1:15" x14ac:dyDescent="0.2">
      <c r="A5" t="s">
        <v>1</v>
      </c>
      <c r="B5">
        <v>6137</v>
      </c>
      <c r="C5">
        <f t="shared" si="0"/>
        <v>3</v>
      </c>
      <c r="D5">
        <f t="shared" si="2"/>
        <v>4</v>
      </c>
      <c r="E5" s="1">
        <f t="shared" si="3"/>
        <v>1534.25</v>
      </c>
      <c r="F5" s="1">
        <f t="shared" ref="F5:F15" si="6">E5</f>
        <v>1534.25</v>
      </c>
      <c r="G5" s="1">
        <f t="shared" si="4"/>
        <v>1534.25</v>
      </c>
      <c r="H5" s="1">
        <f>B5/5</f>
        <v>1227.4000000000001</v>
      </c>
      <c r="I5" s="1">
        <f t="shared" ref="I5:M15" si="7">H5</f>
        <v>1227.4000000000001</v>
      </c>
      <c r="J5" s="1">
        <f t="shared" si="7"/>
        <v>1227.4000000000001</v>
      </c>
      <c r="K5" s="1">
        <f t="shared" si="7"/>
        <v>1227.4000000000001</v>
      </c>
      <c r="L5" s="1">
        <f t="shared" si="7"/>
        <v>1227.4000000000001</v>
      </c>
      <c r="M5" s="1">
        <f t="shared" si="7"/>
        <v>1227.4000000000001</v>
      </c>
      <c r="N5">
        <v>1</v>
      </c>
      <c r="O5">
        <f t="shared" si="5"/>
        <v>4</v>
      </c>
    </row>
    <row r="6" spans="1:15" x14ac:dyDescent="0.2">
      <c r="A6" t="s">
        <v>6</v>
      </c>
      <c r="B6">
        <v>5327</v>
      </c>
      <c r="C6">
        <f t="shared" si="0"/>
        <v>3</v>
      </c>
      <c r="D6">
        <f t="shared" si="2"/>
        <v>4</v>
      </c>
      <c r="E6" s="1">
        <f t="shared" si="3"/>
        <v>1331.75</v>
      </c>
      <c r="F6" s="1">
        <f t="shared" si="6"/>
        <v>1331.75</v>
      </c>
      <c r="G6" s="1">
        <f t="shared" si="4"/>
        <v>1331.75</v>
      </c>
      <c r="H6" s="1">
        <f t="shared" si="4"/>
        <v>1331.75</v>
      </c>
      <c r="I6" s="1">
        <f t="shared" si="7"/>
        <v>1331.75</v>
      </c>
      <c r="J6" s="1">
        <f t="shared" si="7"/>
        <v>1331.75</v>
      </c>
      <c r="K6" s="1">
        <f t="shared" si="7"/>
        <v>1331.75</v>
      </c>
      <c r="L6" s="1">
        <f t="shared" si="7"/>
        <v>1331.75</v>
      </c>
      <c r="M6" s="1">
        <f t="shared" si="7"/>
        <v>1331.75</v>
      </c>
      <c r="N6">
        <v>1</v>
      </c>
      <c r="O6">
        <f t="shared" si="5"/>
        <v>4</v>
      </c>
    </row>
    <row r="7" spans="1:15" x14ac:dyDescent="0.2">
      <c r="A7" t="s">
        <v>0</v>
      </c>
      <c r="B7">
        <v>5031</v>
      </c>
      <c r="C7">
        <f t="shared" si="0"/>
        <v>3</v>
      </c>
      <c r="D7">
        <f t="shared" si="2"/>
        <v>4</v>
      </c>
      <c r="E7" s="1">
        <f t="shared" si="3"/>
        <v>1257.75</v>
      </c>
      <c r="F7" s="1">
        <f t="shared" si="6"/>
        <v>1257.75</v>
      </c>
      <c r="G7" s="1">
        <f t="shared" si="4"/>
        <v>1257.75</v>
      </c>
      <c r="H7" s="1">
        <f t="shared" si="4"/>
        <v>1257.75</v>
      </c>
      <c r="I7" s="1">
        <f t="shared" si="7"/>
        <v>1257.75</v>
      </c>
      <c r="J7" s="1">
        <f t="shared" si="7"/>
        <v>1257.75</v>
      </c>
      <c r="K7" s="1">
        <f t="shared" si="7"/>
        <v>1257.75</v>
      </c>
      <c r="L7" s="1">
        <f t="shared" si="7"/>
        <v>1257.75</v>
      </c>
      <c r="M7" s="1">
        <f t="shared" si="7"/>
        <v>1257.75</v>
      </c>
      <c r="O7">
        <f t="shared" si="5"/>
        <v>3</v>
      </c>
    </row>
    <row r="8" spans="1:15" x14ac:dyDescent="0.2">
      <c r="A8" t="s">
        <v>4</v>
      </c>
      <c r="B8">
        <v>4619</v>
      </c>
      <c r="C8">
        <f t="shared" si="0"/>
        <v>2</v>
      </c>
      <c r="D8">
        <f t="shared" si="2"/>
        <v>3</v>
      </c>
      <c r="E8" s="1">
        <f t="shared" si="3"/>
        <v>1539.6666666666667</v>
      </c>
      <c r="F8" s="1">
        <f t="shared" si="6"/>
        <v>1539.6666666666667</v>
      </c>
      <c r="G8" s="1">
        <f>B8/4</f>
        <v>1154.75</v>
      </c>
      <c r="H8" s="1">
        <f t="shared" ref="H8:H15" si="8">G8</f>
        <v>1154.75</v>
      </c>
      <c r="I8" s="1">
        <f t="shared" si="7"/>
        <v>1154.75</v>
      </c>
      <c r="J8" s="1">
        <f t="shared" si="7"/>
        <v>1154.75</v>
      </c>
      <c r="K8" s="1">
        <f t="shared" si="7"/>
        <v>1154.75</v>
      </c>
      <c r="L8" s="1">
        <f t="shared" si="7"/>
        <v>1154.75</v>
      </c>
      <c r="M8" s="1">
        <f t="shared" si="7"/>
        <v>1154.75</v>
      </c>
      <c r="N8">
        <v>1</v>
      </c>
      <c r="O8">
        <f t="shared" si="5"/>
        <v>3</v>
      </c>
    </row>
    <row r="9" spans="1:15" x14ac:dyDescent="0.2">
      <c r="A9" t="s">
        <v>13</v>
      </c>
      <c r="B9">
        <v>4492</v>
      </c>
      <c r="C9">
        <f t="shared" si="0"/>
        <v>2</v>
      </c>
      <c r="D9">
        <f t="shared" si="2"/>
        <v>3</v>
      </c>
      <c r="E9" s="1">
        <f t="shared" si="3"/>
        <v>1497.3333333333333</v>
      </c>
      <c r="F9" s="1">
        <f t="shared" si="6"/>
        <v>1497.3333333333333</v>
      </c>
      <c r="G9" s="1">
        <f t="shared" si="4"/>
        <v>1497.3333333333333</v>
      </c>
      <c r="H9" s="1">
        <f t="shared" si="8"/>
        <v>1497.3333333333333</v>
      </c>
      <c r="I9" s="1">
        <f t="shared" si="7"/>
        <v>1497.3333333333333</v>
      </c>
      <c r="J9" s="1">
        <f>B9/4</f>
        <v>1123</v>
      </c>
      <c r="K9" s="1">
        <f t="shared" ref="K9:M15" si="9">J9</f>
        <v>1123</v>
      </c>
      <c r="L9" s="1">
        <f t="shared" si="9"/>
        <v>1123</v>
      </c>
      <c r="M9" s="1">
        <f t="shared" si="9"/>
        <v>1123</v>
      </c>
      <c r="N9">
        <v>1</v>
      </c>
      <c r="O9">
        <f t="shared" si="5"/>
        <v>3</v>
      </c>
    </row>
    <row r="10" spans="1:15" x14ac:dyDescent="0.2">
      <c r="A10" t="s">
        <v>3</v>
      </c>
      <c r="B10">
        <v>4379</v>
      </c>
      <c r="C10">
        <f t="shared" si="0"/>
        <v>2</v>
      </c>
      <c r="D10">
        <f t="shared" si="2"/>
        <v>3</v>
      </c>
      <c r="E10" s="1">
        <f t="shared" si="3"/>
        <v>1459.6666666666667</v>
      </c>
      <c r="F10" s="1">
        <f t="shared" si="6"/>
        <v>1459.6666666666667</v>
      </c>
      <c r="G10" s="1">
        <f t="shared" si="4"/>
        <v>1459.6666666666667</v>
      </c>
      <c r="H10" s="1">
        <f t="shared" si="8"/>
        <v>1459.6666666666667</v>
      </c>
      <c r="I10" s="1">
        <f t="shared" si="7"/>
        <v>1459.6666666666667</v>
      </c>
      <c r="J10" s="1">
        <f t="shared" si="7"/>
        <v>1459.6666666666667</v>
      </c>
      <c r="K10" s="1">
        <f>B10/4</f>
        <v>1094.75</v>
      </c>
      <c r="L10" s="1">
        <f t="shared" ref="L10:M15" si="10">K10</f>
        <v>1094.75</v>
      </c>
      <c r="M10" s="1">
        <f t="shared" si="10"/>
        <v>1094.75</v>
      </c>
      <c r="N10">
        <v>1</v>
      </c>
      <c r="O10">
        <f t="shared" si="5"/>
        <v>3</v>
      </c>
    </row>
    <row r="11" spans="1:15" x14ac:dyDescent="0.2">
      <c r="A11" t="s">
        <v>8</v>
      </c>
      <c r="B11">
        <v>4192</v>
      </c>
      <c r="C11">
        <f t="shared" si="0"/>
        <v>2</v>
      </c>
      <c r="D11">
        <f t="shared" si="2"/>
        <v>3</v>
      </c>
      <c r="E11" s="1">
        <f t="shared" si="3"/>
        <v>1397.3333333333333</v>
      </c>
      <c r="F11" s="1">
        <f t="shared" si="6"/>
        <v>1397.3333333333333</v>
      </c>
      <c r="G11" s="1">
        <f t="shared" si="4"/>
        <v>1397.3333333333333</v>
      </c>
      <c r="H11" s="1">
        <f t="shared" si="8"/>
        <v>1397.3333333333333</v>
      </c>
      <c r="I11" s="1">
        <f t="shared" si="7"/>
        <v>1397.3333333333333</v>
      </c>
      <c r="J11" s="1">
        <f t="shared" si="7"/>
        <v>1397.3333333333333</v>
      </c>
      <c r="K11" s="1">
        <f t="shared" si="9"/>
        <v>1397.3333333333333</v>
      </c>
      <c r="L11" s="1">
        <f>B11/4</f>
        <v>1048</v>
      </c>
      <c r="M11" s="1">
        <f t="shared" ref="M11:M15" si="11">L11</f>
        <v>1048</v>
      </c>
      <c r="N11">
        <v>1</v>
      </c>
      <c r="O11">
        <f t="shared" si="5"/>
        <v>3</v>
      </c>
    </row>
    <row r="12" spans="1:15" x14ac:dyDescent="0.2">
      <c r="A12" t="s">
        <v>12</v>
      </c>
      <c r="B12">
        <v>3401</v>
      </c>
      <c r="C12">
        <f t="shared" si="0"/>
        <v>2</v>
      </c>
      <c r="D12">
        <f t="shared" si="2"/>
        <v>3</v>
      </c>
      <c r="E12" s="1">
        <f t="shared" si="3"/>
        <v>1133.6666666666667</v>
      </c>
      <c r="F12" s="1">
        <f t="shared" si="6"/>
        <v>1133.6666666666667</v>
      </c>
      <c r="G12" s="1">
        <f t="shared" si="4"/>
        <v>1133.6666666666667</v>
      </c>
      <c r="H12" s="1">
        <f t="shared" si="8"/>
        <v>1133.6666666666667</v>
      </c>
      <c r="I12" s="1">
        <f t="shared" si="7"/>
        <v>1133.6666666666667</v>
      </c>
      <c r="J12" s="1">
        <f t="shared" si="7"/>
        <v>1133.6666666666667</v>
      </c>
      <c r="K12" s="1">
        <f t="shared" si="9"/>
        <v>1133.6666666666667</v>
      </c>
      <c r="L12" s="1">
        <f t="shared" si="10"/>
        <v>1133.6666666666667</v>
      </c>
      <c r="M12" s="1">
        <f t="shared" si="11"/>
        <v>1133.6666666666667</v>
      </c>
      <c r="O12">
        <f t="shared" si="5"/>
        <v>2</v>
      </c>
    </row>
    <row r="13" spans="1:15" x14ac:dyDescent="0.2">
      <c r="A13" t="s">
        <v>7</v>
      </c>
      <c r="B13">
        <v>3033</v>
      </c>
      <c r="C13">
        <f t="shared" si="0"/>
        <v>1</v>
      </c>
      <c r="D13">
        <f t="shared" si="2"/>
        <v>2</v>
      </c>
      <c r="E13" s="1">
        <f t="shared" si="3"/>
        <v>1516.5</v>
      </c>
      <c r="F13" s="1">
        <f t="shared" si="6"/>
        <v>1516.5</v>
      </c>
      <c r="G13" s="1">
        <f t="shared" si="4"/>
        <v>1516.5</v>
      </c>
      <c r="H13" s="1">
        <f t="shared" si="8"/>
        <v>1516.5</v>
      </c>
      <c r="I13" s="1">
        <f>B13/3</f>
        <v>1011</v>
      </c>
      <c r="J13" s="1">
        <f t="shared" ref="J13:J15" si="12">I13</f>
        <v>1011</v>
      </c>
      <c r="K13" s="1">
        <f t="shared" si="9"/>
        <v>1011</v>
      </c>
      <c r="L13" s="1">
        <f t="shared" si="10"/>
        <v>1011</v>
      </c>
      <c r="M13" s="1">
        <f t="shared" si="11"/>
        <v>1011</v>
      </c>
      <c r="N13">
        <v>1</v>
      </c>
      <c r="O13">
        <f t="shared" si="5"/>
        <v>2</v>
      </c>
    </row>
    <row r="14" spans="1:15" x14ac:dyDescent="0.2">
      <c r="A14" t="s">
        <v>14</v>
      </c>
      <c r="B14">
        <v>2663</v>
      </c>
      <c r="C14">
        <f t="shared" si="0"/>
        <v>1</v>
      </c>
      <c r="D14">
        <f t="shared" si="2"/>
        <v>2</v>
      </c>
      <c r="E14" s="1">
        <f t="shared" si="3"/>
        <v>1331.5</v>
      </c>
      <c r="F14" s="1">
        <f t="shared" si="6"/>
        <v>1331.5</v>
      </c>
      <c r="G14" s="1">
        <f t="shared" si="4"/>
        <v>1331.5</v>
      </c>
      <c r="H14" s="1">
        <f t="shared" si="8"/>
        <v>1331.5</v>
      </c>
      <c r="I14" s="1">
        <f t="shared" si="7"/>
        <v>1331.5</v>
      </c>
      <c r="J14" s="1">
        <f t="shared" si="12"/>
        <v>1331.5</v>
      </c>
      <c r="K14" s="1">
        <f t="shared" si="9"/>
        <v>1331.5</v>
      </c>
      <c r="L14" s="1">
        <f t="shared" si="10"/>
        <v>1331.5</v>
      </c>
      <c r="M14" s="1">
        <f t="shared" si="11"/>
        <v>1331.5</v>
      </c>
      <c r="O14">
        <f t="shared" si="5"/>
        <v>1</v>
      </c>
    </row>
    <row r="15" spans="1:15" x14ac:dyDescent="0.2">
      <c r="A15" t="s">
        <v>10</v>
      </c>
      <c r="B15">
        <v>2012</v>
      </c>
      <c r="C15">
        <f t="shared" si="0"/>
        <v>1</v>
      </c>
      <c r="D15">
        <f t="shared" si="2"/>
        <v>2</v>
      </c>
      <c r="E15" s="1">
        <f t="shared" si="3"/>
        <v>1006</v>
      </c>
      <c r="F15" s="1">
        <f t="shared" si="6"/>
        <v>1006</v>
      </c>
      <c r="G15" s="1">
        <f t="shared" si="4"/>
        <v>1006</v>
      </c>
      <c r="H15" s="1">
        <f t="shared" si="8"/>
        <v>1006</v>
      </c>
      <c r="I15" s="1">
        <f t="shared" si="7"/>
        <v>1006</v>
      </c>
      <c r="J15" s="1">
        <f t="shared" si="12"/>
        <v>1006</v>
      </c>
      <c r="K15" s="1">
        <f t="shared" si="9"/>
        <v>1006</v>
      </c>
      <c r="L15" s="1">
        <f t="shared" si="10"/>
        <v>1006</v>
      </c>
      <c r="M15" s="1">
        <f t="shared" si="11"/>
        <v>1006</v>
      </c>
      <c r="O15">
        <f t="shared" si="5"/>
        <v>1</v>
      </c>
    </row>
    <row r="16" spans="1:15" x14ac:dyDescent="0.2">
      <c r="A16" t="s">
        <v>11</v>
      </c>
      <c r="B16">
        <v>966</v>
      </c>
      <c r="C16">
        <f t="shared" si="0"/>
        <v>0</v>
      </c>
      <c r="I16" s="1"/>
      <c r="O16">
        <f>SUM(O3:O15)</f>
        <v>39</v>
      </c>
    </row>
    <row r="17" spans="1:4" x14ac:dyDescent="0.2">
      <c r="A17" t="s">
        <v>9</v>
      </c>
      <c r="B17">
        <v>876</v>
      </c>
      <c r="C17">
        <f t="shared" si="0"/>
        <v>0</v>
      </c>
    </row>
    <row r="18" spans="1:4" x14ac:dyDescent="0.2">
      <c r="A18" t="s">
        <v>15</v>
      </c>
      <c r="B18">
        <v>508</v>
      </c>
      <c r="C18">
        <f t="shared" si="0"/>
        <v>0</v>
      </c>
    </row>
    <row r="20" spans="1:4" x14ac:dyDescent="0.2">
      <c r="A20" t="s">
        <v>20</v>
      </c>
      <c r="B20">
        <f>SUM(B3:B18)</f>
        <v>62070</v>
      </c>
      <c r="C20">
        <f>SUM(C3:C18)</f>
        <v>30</v>
      </c>
      <c r="D20" t="s">
        <v>31</v>
      </c>
    </row>
    <row r="21" spans="1:4" x14ac:dyDescent="0.2">
      <c r="A21" t="s">
        <v>21</v>
      </c>
      <c r="B21" s="1">
        <f>B20/39</f>
        <v>1591.5384615384614</v>
      </c>
    </row>
  </sheetData>
  <sortState ref="A3:B18">
    <sortCondition descending="1" ref="B3:B18"/>
  </sortState>
  <conditionalFormatting sqref="E3:E15">
    <cfRule type="top10" dxfId="8" priority="9" rank="1"/>
  </conditionalFormatting>
  <conditionalFormatting sqref="F3:F15">
    <cfRule type="top10" dxfId="7" priority="8" rank="1"/>
  </conditionalFormatting>
  <conditionalFormatting sqref="G3:G15">
    <cfRule type="top10" dxfId="6" priority="7" rank="1"/>
  </conditionalFormatting>
  <conditionalFormatting sqref="H3:H15">
    <cfRule type="top10" dxfId="5" priority="6" rank="1"/>
  </conditionalFormatting>
  <conditionalFormatting sqref="I3:I15">
    <cfRule type="top10" dxfId="4" priority="5" rank="1"/>
  </conditionalFormatting>
  <conditionalFormatting sqref="J3:J15">
    <cfRule type="top10" dxfId="3" priority="4" rank="1"/>
  </conditionalFormatting>
  <conditionalFormatting sqref="K3:K15">
    <cfRule type="top10" dxfId="2" priority="3" rank="1"/>
  </conditionalFormatting>
  <conditionalFormatting sqref="L3:L15">
    <cfRule type="top10" dxfId="1" priority="2" rank="1"/>
  </conditionalFormatting>
  <conditionalFormatting sqref="M3:M15">
    <cfRule type="top10" dxfId="0" priority="1" rank="1"/>
  </conditionalFormatting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Piet Bakker</dc:creator>
  <cp:lastModifiedBy>Piet Bakker</cp:lastModifiedBy>
  <dcterms:created xsi:type="dcterms:W3CDTF">2018-03-28T15:00:17Z</dcterms:created>
  <dcterms:modified xsi:type="dcterms:W3CDTF">2018-03-29T13:05:38Z</dcterms:modified>
</cp:coreProperties>
</file>